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85656_Piila tee ehitamine/"/>
    </mc:Choice>
  </mc:AlternateContent>
  <xr:revisionPtr revIDLastSave="3594" documentId="13_ncr:1_{527BB10C-8909-4436-9A7C-A24F53E7C016}" xr6:coauthVersionLast="47" xr6:coauthVersionMax="47" xr10:uidLastSave="{566F0B85-2A49-488D-AB65-62C278C6AE82}"/>
  <bookViews>
    <workbookView xWindow="28680" yWindow="-120" windowWidth="29040" windowHeight="1572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1" l="1"/>
  <c r="F23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8" i="11"/>
  <c r="F67" i="11"/>
  <c r="F66" i="11"/>
  <c r="F64" i="11" l="1"/>
  <c r="F63" i="11"/>
  <c r="F62" i="11"/>
  <c r="F70" i="11" l="1"/>
  <c r="F69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E71" i="11" l="1"/>
</calcChain>
</file>

<file path=xl/sharedStrings.xml><?xml version="1.0" encoding="utf-8"?>
<sst xmlns="http://schemas.openxmlformats.org/spreadsheetml/2006/main" count="148" uniqueCount="76">
  <si>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</si>
  <si>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</si>
  <si>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</si>
  <si>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</si>
  <si>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</si>
  <si>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</si>
  <si>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</si>
  <si>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</si>
  <si>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</si>
  <si>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</si>
  <si>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</si>
  <si>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</si>
  <si>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</si>
  <si>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</si>
  <si>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</si>
  <si>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</si>
  <si>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</si>
  <si>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</si>
  <si>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</si>
  <si>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</si>
  <si>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</si>
  <si>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</si>
  <si>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</si>
  <si>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</si>
  <si>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</si>
  <si>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</si>
  <si>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Geotekstiili (Deklareeritud tõmbetugevus MD/CMD ≥20 kN/m, 5,0 m lai) paigaldamine tihendatud ja profileeritud muldele</t>
  </si>
  <si>
    <t>Kruusast teeelemendide katte ehitamine koos tihendamisega, H=10 sm, Purustatud kruus, Positsioon nr. 6 (+materjal ja vedu karjäärist)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</si>
  <si>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</si>
  <si>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</si>
  <si>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tm</t>
  </si>
  <si>
    <t>Võsa ja metsa kändude juurimine koos kogumisega, mullast puhastamine ja vallitamine ja osaline vedu, (kändude ärastamine I tihedusgrupp)</t>
  </si>
  <si>
    <t xml:space="preserve">ha </t>
  </si>
  <si>
    <t xml:space="preserve">m </t>
  </si>
  <si>
    <t>m³</t>
  </si>
  <si>
    <t>Ø 30PT (Di300mm, Sn8, gofreeritud) ehitamine</t>
  </si>
  <si>
    <t>Ø 40PT (Di400mm, Sn8, gofreeritud) ehitamine</t>
  </si>
  <si>
    <t xml:space="preserve">Ø 30cm plasttruubi mattotsaku ehitamine - tüüp Ø30MAO                             </t>
  </si>
  <si>
    <t>truup</t>
  </si>
  <si>
    <t xml:space="preserve">Ø 40cm plasttruubi mattotsaku ehitamine - tüüp Ø40MAO                                </t>
  </si>
  <si>
    <t>Tee aluse töötlemine buldooseriga tasaseks</t>
  </si>
  <si>
    <t>Teemulde tasandamine ja tihendamine</t>
  </si>
  <si>
    <t>Teemulde profileerimine</t>
  </si>
  <si>
    <t>m²</t>
  </si>
  <si>
    <t>Kruusast teekatte ehitustööd koos tihendamisega, H=10sm, Purustatud kruus, Positsioon nr. 6 (+materjal ja vedu karjäärist)</t>
  </si>
  <si>
    <t>Kruusast teeelemendide aluse ehitamine koos tihendamisega, H=20sm, Sorteeritud kruus, Positsioon nr. 4 (+materjal ja vedu karjäärist)</t>
  </si>
  <si>
    <t>Võsa, peenmetsa ja metsa raie, koondamine hunnikutesse ja kokkuvedu</t>
  </si>
  <si>
    <t>Tee rajatiste mahamärkimine 2x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</si>
  <si>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</si>
  <si>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</si>
  <si>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Lisa 1 - Hinnapakkumuse vorm hankes "Piila tee ehitamine"</t>
  </si>
  <si>
    <t>1,84 km</t>
  </si>
  <si>
    <t xml:space="preserve">**** Liiva filtratsiooni moodul määratakse EVS902-20 standarti alusel.  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</si>
  <si>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</si>
  <si>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</si>
  <si>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</si>
  <si>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</si>
  <si>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Võsa kändude (0,006ha) ja kaevatud pinnase (13m3) äravedu/koristamine eramaalt, vedu kuni 300m</t>
  </si>
  <si>
    <t>Uute nõvade mahamärkimine (2x)</t>
  </si>
  <si>
    <t>Nõvade kaevamine/puhastamine I-II gr.pinnas, koos pinnase planeerimise ja ekspluatatsiooni eelse puhastamisega</t>
  </si>
  <si>
    <t>Truupide mahamärkimine</t>
  </si>
  <si>
    <t>Truupide täitepinnas juurdeveetavast materjalist (liiv (k≥0,5m/24h)) paigaldamine ja tihendamine (+materjal ja vedu karjäärist)</t>
  </si>
  <si>
    <t>Ø 50cm truubi puhastamine settest, setet üle 1/2 Ø</t>
  </si>
  <si>
    <t>Teetrassi mahamärkimine (sh. tee ja tee-elementide parameetrite mahamärkimine) 2x</t>
  </si>
  <si>
    <t>Tee aluse (lohud) täide juurdeveetavast materjalist (liiv (k≥0,5m/24h)) paigaldamine ja tihendamine (+materjal ja vedu karjäärist)</t>
  </si>
  <si>
    <t>Teemulde ehitamine mulde pealtlaiuseni 6m (kohalik pinnas)</t>
  </si>
  <si>
    <t>Teemulde ehitamine mulde pealtlaiuseni 6m juurdeveetav pinnasest (liiv (k≥0,5m/24h)) paigaldamine ja tihendamine (+materjal ja vedu karjäärist)</t>
  </si>
  <si>
    <t>Kruusast teealuse ehitustööd koos tihendamisega, H=20sm, Sorteeritud kruus, Positsioon nr. 4 või liiv (filtratsioon k≥1,3m/24h) (+materjal ja vedu karjäärist)</t>
  </si>
  <si>
    <t>Mahasõidukoht MM R=10, L=10m 4,5-2xpind.graniitkild - 1010Pr.Kr. (pos.6) + 20Sor.Kr. (pos.4) + geotekstiil ehitamine sh.</t>
  </si>
  <si>
    <t>Mulde täitmine ja laiendamine juurdeveetavast materjalist H=5-15cm (liiv (k≥0,5m/24h)) paigaldamine ja tihendamine (+materjal ja vedu karjäärist)</t>
  </si>
  <si>
    <t>Eelpuistega kahekortse pindamise (2 x E) teostamine (Transpordiamet "Pindamisjuhend" 17.03.2023 nr 1.1-1/23/36) graniitkillustikuga (+materjal ja vedu)</t>
  </si>
  <si>
    <t>Mahasõidukoht M3 R=10, L=10m 4,5-10Pr.Kr. (pos.6) + 20Sor.Kr. (pos.4) + geotekstiil ehitamine sh.</t>
  </si>
  <si>
    <t>Mahasõidukoht M5 R=5, L=5m 4,5-10Pr.Kr. (pos.6) + 20Sor.Kr. (pos.4) + geotekstiil ehitamine sh.</t>
  </si>
  <si>
    <t>Mahasõidukoht M5* R=5, L=5,0m 4,0! -10Pr.Kr. (pos.6) + 20Sor.Kr. (pos.4) + geotekstiil ehitamine sh.</t>
  </si>
  <si>
    <t>T-kujuline tagasipööramise koht TP-T 4,5-10Pr.Kr. (pos.6) + 20Sor.Kr. (pos.4) +geotekstiil ehitamine sh.</t>
  </si>
  <si>
    <t>Mulde täitmine ja laiendamine juurdeveetavast materjalist H=15-30cm (liiv (k≥0,5m/24h)) paigaldamine ja tihendamine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</si>
</sst>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</font>
    <font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1" fontId="2" fillId="0" borderId="14" xfId="57" applyFont="1" applyAlignment="1">
      <alignment vertical="center" wrapText="1"/>
    </xf>
    <xf numFmtId="1" fontId="29" fillId="0" borderId="14" xfId="57" applyFont="1" applyAlignment="1">
      <alignment horizontal="right" vertical="center" wrapText="1"/>
    </xf>
    <xf numFmtId="3" fontId="30" fillId="0" borderId="14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4" xfId="75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14" xfId="76" applyFont="1" applyBorder="1" applyAlignment="1">
      <alignment horizontal="left" vertical="center" wrapText="1"/>
    </xf>
    <xf numFmtId="0" fontId="24" fillId="0" borderId="14" xfId="75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3" fontId="2" fillId="0" borderId="26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25" borderId="21" xfId="0" applyNumberFormat="1" applyFont="1" applyFill="1" applyBorder="1" applyAlignment="1">
      <alignment horizontal="center" vertical="center" wrapText="1"/>
    </xf>
    <xf numFmtId="4" fontId="3" fillId="25" borderId="22" xfId="0" applyNumberFormat="1" applyFont="1" applyFill="1" applyBorder="1" applyAlignment="1">
      <alignment horizontal="center" vertical="center" wrapText="1"/>
    </xf>
  </cellXfs>
  <cellStyles count="7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Lepiksaare tee" xfId="76" xr:uid="{647FCE3D-A68B-4A0B-9C31-681146E60581}"/>
    <cellStyle name="Normal_tab.10" xfId="75" xr:uid="{14CBCE98-6240-4B21-BEA1-FB8FFD25A22A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84"/>
  <sheetViews>
    <sheetView tabSelected="1" workbookViewId="0">
      <selection activeCell="L59" sqref="L5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60" t="s">
        <v>50</v>
      </c>
      <c r="B1" s="61"/>
      <c r="C1" s="61"/>
      <c r="D1" s="61"/>
      <c r="E1" s="61"/>
      <c r="F1" s="61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62" t="s">
        <v>2</v>
      </c>
      <c r="B5" s="65" t="s">
        <v>0</v>
      </c>
      <c r="C5" s="65" t="s">
        <v>3</v>
      </c>
      <c r="D5" s="65" t="s">
        <v>4</v>
      </c>
      <c r="E5" s="68" t="s">
        <v>5</v>
      </c>
      <c r="F5" s="71" t="s">
        <v>6</v>
      </c>
    </row>
    <row r="6" spans="1:47" s="4" customFormat="1" ht="13.2" x14ac:dyDescent="0.25">
      <c r="A6" s="63"/>
      <c r="B6" s="66"/>
      <c r="C6" s="66"/>
      <c r="D6" s="66"/>
      <c r="E6" s="69"/>
      <c r="F6" s="72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64"/>
      <c r="B7" s="67"/>
      <c r="C7" s="67"/>
      <c r="D7" s="13" t="s">
        <v>51</v>
      </c>
      <c r="E7" s="70"/>
      <c r="F7" s="73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8" customHeight="1" x14ac:dyDescent="0.25">
      <c r="A8" s="12">
        <v>1</v>
      </c>
      <c r="B8" s="35" t="s">
        <v>46</v>
      </c>
      <c r="C8" s="36" t="s">
        <v>30</v>
      </c>
      <c r="D8" s="24">
        <v>30</v>
      </c>
      <c r="E8" s="10"/>
      <c r="F8" s="11">
        <f t="shared" ref="F8:F61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.6" customHeight="1" x14ac:dyDescent="0.25">
      <c r="A9" s="12">
        <v>2</v>
      </c>
      <c r="B9" s="35" t="s">
        <v>31</v>
      </c>
      <c r="C9" s="37" t="s">
        <v>32</v>
      </c>
      <c r="D9" s="17">
        <v>2.64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.6" customHeight="1" x14ac:dyDescent="0.25">
      <c r="A10" s="12">
        <v>3</v>
      </c>
      <c r="B10" s="35" t="s">
        <v>57</v>
      </c>
      <c r="C10" s="37" t="s">
        <v>11</v>
      </c>
      <c r="D10" s="24">
        <v>32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4</v>
      </c>
      <c r="B11" s="19" t="s">
        <v>58</v>
      </c>
      <c r="C11" s="36" t="s">
        <v>33</v>
      </c>
      <c r="D11" s="24">
        <v>2858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5">
      <c r="A12" s="12">
        <v>5</v>
      </c>
      <c r="B12" s="19" t="s">
        <v>59</v>
      </c>
      <c r="C12" s="36" t="s">
        <v>33</v>
      </c>
      <c r="D12" s="24">
        <v>2858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6</v>
      </c>
      <c r="B13" s="35" t="s">
        <v>60</v>
      </c>
      <c r="C13" s="36" t="s">
        <v>10</v>
      </c>
      <c r="D13" s="24">
        <v>5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7</v>
      </c>
      <c r="B14" s="35" t="s">
        <v>35</v>
      </c>
      <c r="C14" s="36" t="s">
        <v>11</v>
      </c>
      <c r="D14" s="24">
        <v>24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8</v>
      </c>
      <c r="B15" s="35" t="s">
        <v>36</v>
      </c>
      <c r="C15" s="36" t="s">
        <v>11</v>
      </c>
      <c r="D15" s="24">
        <v>80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.6" customHeight="1" x14ac:dyDescent="0.25">
      <c r="A16" s="12">
        <v>9</v>
      </c>
      <c r="B16" s="35" t="s">
        <v>61</v>
      </c>
      <c r="C16" s="36" t="s">
        <v>34</v>
      </c>
      <c r="D16" s="24">
        <v>17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10</v>
      </c>
      <c r="B17" s="19" t="s">
        <v>37</v>
      </c>
      <c r="C17" s="38" t="s">
        <v>38</v>
      </c>
      <c r="D17" s="24">
        <v>3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11</v>
      </c>
      <c r="B18" s="19" t="s">
        <v>39</v>
      </c>
      <c r="C18" s="38" t="s">
        <v>38</v>
      </c>
      <c r="D18" s="24">
        <v>2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12</v>
      </c>
      <c r="B19" s="35" t="s">
        <v>62</v>
      </c>
      <c r="C19" s="36" t="s">
        <v>11</v>
      </c>
      <c r="D19" s="24">
        <v>6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.6" customHeight="1" x14ac:dyDescent="0.25">
      <c r="A20" s="12">
        <v>13</v>
      </c>
      <c r="B20" s="19" t="s">
        <v>63</v>
      </c>
      <c r="C20" s="27" t="s">
        <v>11</v>
      </c>
      <c r="D20" s="24">
        <v>1840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8" customHeight="1" x14ac:dyDescent="0.25">
      <c r="A21" s="12">
        <v>14</v>
      </c>
      <c r="B21" s="19" t="s">
        <v>40</v>
      </c>
      <c r="C21" s="36" t="s">
        <v>34</v>
      </c>
      <c r="D21" s="24">
        <v>1104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15</v>
      </c>
      <c r="B22" s="19" t="s">
        <v>64</v>
      </c>
      <c r="C22" s="36" t="s">
        <v>34</v>
      </c>
      <c r="D22" s="24">
        <v>60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8" customHeight="1" x14ac:dyDescent="0.25">
      <c r="A23" s="12">
        <v>16</v>
      </c>
      <c r="B23" s="19" t="s">
        <v>65</v>
      </c>
      <c r="C23" s="36" t="s">
        <v>34</v>
      </c>
      <c r="D23" s="24">
        <v>676</v>
      </c>
      <c r="E23" s="10"/>
      <c r="F23" s="11">
        <f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17</v>
      </c>
      <c r="B24" s="19" t="s">
        <v>66</v>
      </c>
      <c r="C24" s="36" t="s">
        <v>34</v>
      </c>
      <c r="D24" s="24">
        <v>1984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8" customHeight="1" x14ac:dyDescent="0.25">
      <c r="A25" s="12">
        <v>18</v>
      </c>
      <c r="B25" s="39" t="s">
        <v>41</v>
      </c>
      <c r="C25" s="36" t="s">
        <v>34</v>
      </c>
      <c r="D25" s="24">
        <v>2661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19</v>
      </c>
      <c r="B26" s="40" t="s">
        <v>42</v>
      </c>
      <c r="C26" s="36" t="s">
        <v>43</v>
      </c>
      <c r="D26" s="24">
        <v>10488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20</v>
      </c>
      <c r="B27" s="30" t="s">
        <v>26</v>
      </c>
      <c r="C27" s="36" t="s">
        <v>43</v>
      </c>
      <c r="D27" s="24">
        <v>9050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21</v>
      </c>
      <c r="B28" s="34" t="s">
        <v>67</v>
      </c>
      <c r="C28" s="36" t="s">
        <v>34</v>
      </c>
      <c r="D28" s="24">
        <v>1864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22</v>
      </c>
      <c r="B29" s="18" t="s">
        <v>44</v>
      </c>
      <c r="C29" s="36" t="s">
        <v>34</v>
      </c>
      <c r="D29" s="24">
        <v>851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8" customHeight="1" x14ac:dyDescent="0.25">
      <c r="A30" s="12">
        <v>23</v>
      </c>
      <c r="B30" s="51" t="s">
        <v>47</v>
      </c>
      <c r="C30" s="52" t="s">
        <v>10</v>
      </c>
      <c r="D30" s="53">
        <v>9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24</v>
      </c>
      <c r="B31" s="41" t="s">
        <v>68</v>
      </c>
      <c r="C31" s="36" t="s">
        <v>10</v>
      </c>
      <c r="D31" s="24">
        <v>1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25</v>
      </c>
      <c r="B32" s="42" t="s">
        <v>69</v>
      </c>
      <c r="C32" s="36" t="s">
        <v>34</v>
      </c>
      <c r="D32" s="24">
        <v>15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10.8" customHeight="1" x14ac:dyDescent="0.25">
      <c r="A33" s="12">
        <v>26</v>
      </c>
      <c r="B33" s="42" t="s">
        <v>41</v>
      </c>
      <c r="C33" s="36" t="s">
        <v>34</v>
      </c>
      <c r="D33" s="24">
        <v>15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27</v>
      </c>
      <c r="B34" s="31" t="s">
        <v>26</v>
      </c>
      <c r="C34" s="36" t="s">
        <v>43</v>
      </c>
      <c r="D34" s="24">
        <v>95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28</v>
      </c>
      <c r="B35" s="33" t="s">
        <v>45</v>
      </c>
      <c r="C35" s="36" t="s">
        <v>34</v>
      </c>
      <c r="D35" s="24">
        <v>20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29</v>
      </c>
      <c r="B36" s="32" t="s">
        <v>27</v>
      </c>
      <c r="C36" s="36" t="s">
        <v>34</v>
      </c>
      <c r="D36" s="24">
        <v>9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32.4" customHeight="1" x14ac:dyDescent="0.25">
      <c r="A37" s="12">
        <v>30</v>
      </c>
      <c r="B37" s="42" t="s">
        <v>70</v>
      </c>
      <c r="C37" s="36" t="s">
        <v>43</v>
      </c>
      <c r="D37" s="24">
        <v>70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5">
      <c r="A38" s="12">
        <v>31</v>
      </c>
      <c r="B38" s="41" t="s">
        <v>71</v>
      </c>
      <c r="C38" s="36" t="s">
        <v>10</v>
      </c>
      <c r="D38" s="24">
        <v>5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32</v>
      </c>
      <c r="B39" s="42" t="s">
        <v>69</v>
      </c>
      <c r="C39" s="36" t="s">
        <v>34</v>
      </c>
      <c r="D39" s="24">
        <v>125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10.8" customHeight="1" x14ac:dyDescent="0.25">
      <c r="A40" s="12">
        <v>33</v>
      </c>
      <c r="B40" s="42" t="s">
        <v>41</v>
      </c>
      <c r="C40" s="36" t="s">
        <v>34</v>
      </c>
      <c r="D40" s="24">
        <v>125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34</v>
      </c>
      <c r="B41" s="31" t="s">
        <v>26</v>
      </c>
      <c r="C41" s="36" t="s">
        <v>43</v>
      </c>
      <c r="D41" s="24">
        <v>525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35</v>
      </c>
      <c r="B42" s="33" t="s">
        <v>45</v>
      </c>
      <c r="C42" s="36" t="s">
        <v>34</v>
      </c>
      <c r="D42" s="24">
        <v>100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36</v>
      </c>
      <c r="B43" s="32" t="s">
        <v>27</v>
      </c>
      <c r="C43" s="36" t="s">
        <v>34</v>
      </c>
      <c r="D43" s="24">
        <v>45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5">
      <c r="A44" s="12">
        <v>37</v>
      </c>
      <c r="B44" s="41" t="s">
        <v>72</v>
      </c>
      <c r="C44" s="36" t="s">
        <v>10</v>
      </c>
      <c r="D44" s="24">
        <v>1</v>
      </c>
      <c r="E44" s="10"/>
      <c r="F44" s="11">
        <f t="shared" si="0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38</v>
      </c>
      <c r="B45" s="42" t="s">
        <v>69</v>
      </c>
      <c r="C45" s="36" t="s">
        <v>34</v>
      </c>
      <c r="D45" s="43">
        <v>13</v>
      </c>
      <c r="E45" s="10"/>
      <c r="F45" s="11">
        <f t="shared" si="0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10.8" customHeight="1" x14ac:dyDescent="0.25">
      <c r="A46" s="12">
        <v>39</v>
      </c>
      <c r="B46" s="42" t="s">
        <v>41</v>
      </c>
      <c r="C46" s="36" t="s">
        <v>34</v>
      </c>
      <c r="D46" s="43">
        <v>13</v>
      </c>
      <c r="E46" s="10"/>
      <c r="F46" s="11">
        <f t="shared" si="0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.6" customHeight="1" x14ac:dyDescent="0.25">
      <c r="A47" s="12">
        <v>40</v>
      </c>
      <c r="B47" s="31" t="s">
        <v>26</v>
      </c>
      <c r="C47" s="36" t="s">
        <v>43</v>
      </c>
      <c r="D47" s="43">
        <v>42</v>
      </c>
      <c r="E47" s="10"/>
      <c r="F47" s="11">
        <f t="shared" si="0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.6" customHeight="1" x14ac:dyDescent="0.25">
      <c r="A48" s="12">
        <v>41</v>
      </c>
      <c r="B48" s="33" t="s">
        <v>45</v>
      </c>
      <c r="C48" s="36" t="s">
        <v>34</v>
      </c>
      <c r="D48" s="43">
        <v>8</v>
      </c>
      <c r="E48" s="10"/>
      <c r="F48" s="11">
        <f t="shared" si="0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21.6" customHeight="1" x14ac:dyDescent="0.25">
      <c r="A49" s="12">
        <v>42</v>
      </c>
      <c r="B49" s="32" t="s">
        <v>27</v>
      </c>
      <c r="C49" s="36" t="s">
        <v>34</v>
      </c>
      <c r="D49" s="43">
        <v>4</v>
      </c>
      <c r="E49" s="10"/>
      <c r="F49" s="11">
        <f t="shared" si="0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21.6" customHeight="1" x14ac:dyDescent="0.25">
      <c r="A50" s="12">
        <v>43</v>
      </c>
      <c r="B50" s="41" t="s">
        <v>73</v>
      </c>
      <c r="C50" s="36" t="s">
        <v>10</v>
      </c>
      <c r="D50" s="24">
        <v>1</v>
      </c>
      <c r="E50" s="10"/>
      <c r="F50" s="11">
        <f t="shared" si="0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21.6" customHeight="1" x14ac:dyDescent="0.25">
      <c r="A51" s="12">
        <v>44</v>
      </c>
      <c r="B51" s="42" t="s">
        <v>69</v>
      </c>
      <c r="C51" s="36" t="s">
        <v>34</v>
      </c>
      <c r="D51" s="24">
        <v>3</v>
      </c>
      <c r="E51" s="10"/>
      <c r="F51" s="11">
        <f t="shared" si="0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10.8" customHeight="1" x14ac:dyDescent="0.25">
      <c r="A52" s="12">
        <v>45</v>
      </c>
      <c r="B52" s="42" t="s">
        <v>41</v>
      </c>
      <c r="C52" s="36" t="s">
        <v>34</v>
      </c>
      <c r="D52" s="24">
        <v>3</v>
      </c>
      <c r="E52" s="10"/>
      <c r="F52" s="11">
        <f t="shared" si="0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21.6" customHeight="1" x14ac:dyDescent="0.25">
      <c r="A53" s="12">
        <v>46</v>
      </c>
      <c r="B53" s="31" t="s">
        <v>26</v>
      </c>
      <c r="C53" s="36" t="s">
        <v>43</v>
      </c>
      <c r="D53" s="43">
        <v>40</v>
      </c>
      <c r="E53" s="10"/>
      <c r="F53" s="11">
        <f t="shared" si="0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21.6" customHeight="1" x14ac:dyDescent="0.25">
      <c r="A54" s="12">
        <v>47</v>
      </c>
      <c r="B54" s="33" t="s">
        <v>45</v>
      </c>
      <c r="C54" s="36" t="s">
        <v>34</v>
      </c>
      <c r="D54" s="43">
        <v>7</v>
      </c>
      <c r="E54" s="10"/>
      <c r="F54" s="11">
        <f t="shared" si="0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21.6" customHeight="1" x14ac:dyDescent="0.25">
      <c r="A55" s="12">
        <v>48</v>
      </c>
      <c r="B55" s="32" t="s">
        <v>27</v>
      </c>
      <c r="C55" s="36" t="s">
        <v>34</v>
      </c>
      <c r="D55" s="43">
        <v>3</v>
      </c>
      <c r="E55" s="10"/>
      <c r="F55" s="11">
        <f t="shared" si="0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21.6" customHeight="1" x14ac:dyDescent="0.25">
      <c r="A56" s="12">
        <v>49</v>
      </c>
      <c r="B56" s="41" t="s">
        <v>74</v>
      </c>
      <c r="C56" s="36" t="s">
        <v>10</v>
      </c>
      <c r="D56" s="24">
        <v>1</v>
      </c>
      <c r="E56" s="10"/>
      <c r="F56" s="11">
        <f t="shared" si="0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21.6" customHeight="1" x14ac:dyDescent="0.25">
      <c r="A57" s="12">
        <v>50</v>
      </c>
      <c r="B57" s="42" t="s">
        <v>75</v>
      </c>
      <c r="C57" s="36" t="s">
        <v>34</v>
      </c>
      <c r="D57" s="24">
        <v>185</v>
      </c>
      <c r="E57" s="10"/>
      <c r="F57" s="11">
        <f t="shared" si="0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4" customFormat="1" ht="10.8" customHeight="1" x14ac:dyDescent="0.25">
      <c r="A58" s="12">
        <v>51</v>
      </c>
      <c r="B58" s="42" t="s">
        <v>41</v>
      </c>
      <c r="C58" s="36" t="s">
        <v>34</v>
      </c>
      <c r="D58" s="24">
        <v>185</v>
      </c>
      <c r="E58" s="10"/>
      <c r="F58" s="11">
        <f t="shared" si="0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21.6" customHeight="1" x14ac:dyDescent="0.25">
      <c r="A59" s="12">
        <v>52</v>
      </c>
      <c r="B59" s="31" t="s">
        <v>26</v>
      </c>
      <c r="C59" s="36" t="s">
        <v>43</v>
      </c>
      <c r="D59" s="43">
        <v>775</v>
      </c>
      <c r="E59" s="10"/>
      <c r="F59" s="11">
        <f t="shared" si="0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21.6" customHeight="1" x14ac:dyDescent="0.25">
      <c r="A60" s="12">
        <v>53</v>
      </c>
      <c r="B60" s="33" t="s">
        <v>45</v>
      </c>
      <c r="C60" s="36" t="s">
        <v>34</v>
      </c>
      <c r="D60" s="43">
        <v>148</v>
      </c>
      <c r="E60" s="10"/>
      <c r="F60" s="11">
        <f t="shared" si="0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21.6" customHeight="1" x14ac:dyDescent="0.25">
      <c r="A61" s="12">
        <v>54</v>
      </c>
      <c r="B61" s="32" t="s">
        <v>27</v>
      </c>
      <c r="C61" s="36" t="s">
        <v>34</v>
      </c>
      <c r="D61" s="43">
        <v>69</v>
      </c>
      <c r="E61" s="10"/>
      <c r="F61" s="11">
        <f t="shared" si="0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21" customFormat="1" ht="21.6" customHeight="1" x14ac:dyDescent="0.25">
      <c r="A62" s="12">
        <v>55</v>
      </c>
      <c r="B62" s="19" t="s">
        <v>18</v>
      </c>
      <c r="C62" s="23" t="s">
        <v>19</v>
      </c>
      <c r="D62" s="20">
        <v>2</v>
      </c>
      <c r="E62" s="10"/>
      <c r="F62" s="11">
        <f>SUM(D62*E62)</f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</row>
    <row r="63" spans="1:50" s="4" customFormat="1" ht="21.6" customHeight="1" x14ac:dyDescent="0.25">
      <c r="A63" s="12">
        <v>56</v>
      </c>
      <c r="B63" s="22" t="s">
        <v>28</v>
      </c>
      <c r="C63" s="23" t="s">
        <v>19</v>
      </c>
      <c r="D63" s="24">
        <v>2</v>
      </c>
      <c r="E63" s="10"/>
      <c r="F63" s="11">
        <f>SUM(D63*E63)</f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50" s="4" customFormat="1" ht="10.8" customHeight="1" x14ac:dyDescent="0.25">
      <c r="A64" s="12">
        <v>57</v>
      </c>
      <c r="B64" s="22" t="s">
        <v>20</v>
      </c>
      <c r="C64" s="23" t="s">
        <v>19</v>
      </c>
      <c r="D64" s="24">
        <v>2</v>
      </c>
      <c r="E64" s="10"/>
      <c r="F64" s="11">
        <f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195" s="26" customFormat="1" ht="12.6" customHeight="1" x14ac:dyDescent="0.25">
      <c r="A65" s="57" t="s">
        <v>13</v>
      </c>
      <c r="B65" s="58"/>
      <c r="C65" s="58"/>
      <c r="D65" s="58"/>
      <c r="E65" s="58"/>
      <c r="F65" s="59"/>
      <c r="G65" s="25"/>
      <c r="H65" s="25"/>
    </row>
    <row r="66" spans="1:195" s="4" customFormat="1" ht="10.8" customHeight="1" x14ac:dyDescent="0.25">
      <c r="A66" s="12">
        <v>58</v>
      </c>
      <c r="B66" s="18" t="s">
        <v>14</v>
      </c>
      <c r="C66" s="14" t="s">
        <v>10</v>
      </c>
      <c r="D66" s="16">
        <v>2</v>
      </c>
      <c r="E66" s="17"/>
      <c r="F66" s="11">
        <f t="shared" ref="F66:F68" si="1">SUM(D66*E66)</f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195" s="4" customFormat="1" ht="21.6" customHeight="1" x14ac:dyDescent="0.25">
      <c r="A67" s="12">
        <v>59</v>
      </c>
      <c r="B67" s="18" t="s">
        <v>29</v>
      </c>
      <c r="C67" s="14" t="s">
        <v>10</v>
      </c>
      <c r="D67" s="16">
        <v>1</v>
      </c>
      <c r="E67" s="17"/>
      <c r="F67" s="11">
        <f t="shared" si="1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195" s="4" customFormat="1" ht="32.4" customHeight="1" x14ac:dyDescent="0.25">
      <c r="A68" s="12">
        <v>60</v>
      </c>
      <c r="B68" s="18" t="s">
        <v>15</v>
      </c>
      <c r="C68" s="14" t="s">
        <v>16</v>
      </c>
      <c r="D68" s="16">
        <v>1</v>
      </c>
      <c r="E68" s="17"/>
      <c r="F68" s="11">
        <f t="shared" si="1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195" s="26" customFormat="1" ht="10.8" customHeight="1" x14ac:dyDescent="0.25">
      <c r="A69" s="12">
        <v>61</v>
      </c>
      <c r="B69" s="19" t="s">
        <v>21</v>
      </c>
      <c r="C69" s="27" t="s">
        <v>16</v>
      </c>
      <c r="D69" s="28">
        <v>2</v>
      </c>
      <c r="E69" s="29"/>
      <c r="F69" s="11">
        <f t="shared" ref="F69:F70" si="2">SUM(D69*E69)</f>
        <v>0</v>
      </c>
      <c r="G69" s="25"/>
      <c r="H69" s="25"/>
    </row>
    <row r="70" spans="1:195" s="26" customFormat="1" ht="10.8" customHeight="1" thickBot="1" x14ac:dyDescent="0.3">
      <c r="A70" s="45">
        <v>62</v>
      </c>
      <c r="B70" s="46" t="s">
        <v>22</v>
      </c>
      <c r="C70" s="47" t="s">
        <v>17</v>
      </c>
      <c r="D70" s="48">
        <v>0.74</v>
      </c>
      <c r="E70" s="49"/>
      <c r="F70" s="50">
        <f t="shared" si="2"/>
        <v>0</v>
      </c>
      <c r="G70" s="25"/>
    </row>
    <row r="71" spans="1:195" ht="24" customHeight="1" thickBot="1" x14ac:dyDescent="0.3">
      <c r="A71" s="8"/>
      <c r="C71" s="55" t="s">
        <v>1</v>
      </c>
      <c r="D71" s="56"/>
      <c r="E71" s="74">
        <f>SUM(F8:F70)</f>
        <v>0</v>
      </c>
      <c r="F71" s="7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  <c r="EN71" s="15"/>
      <c r="EO71" s="15"/>
      <c r="EP71" s="15"/>
      <c r="EQ71" s="15"/>
      <c r="ER71" s="15"/>
      <c r="ES71" s="15"/>
      <c r="ET71" s="15"/>
      <c r="EU71" s="15"/>
      <c r="EV71" s="15"/>
      <c r="EW71" s="15"/>
      <c r="EX71" s="15"/>
      <c r="EY71" s="15"/>
      <c r="EZ71" s="15"/>
      <c r="FA71" s="15"/>
      <c r="FB71" s="15"/>
      <c r="FC71" s="15"/>
      <c r="FD71" s="15"/>
      <c r="FE71" s="15"/>
      <c r="FF71" s="15"/>
      <c r="FG71" s="15"/>
      <c r="FH71" s="15"/>
      <c r="FI71" s="15"/>
      <c r="FJ71" s="15"/>
      <c r="FK71" s="15"/>
      <c r="FL71" s="15"/>
      <c r="FM71" s="15"/>
      <c r="FN71" s="15"/>
      <c r="FO71" s="15"/>
      <c r="FP71" s="15"/>
      <c r="FQ71" s="15"/>
      <c r="FR71" s="15"/>
      <c r="FS71" s="15"/>
      <c r="FT71" s="15"/>
      <c r="FU71" s="15"/>
      <c r="FV71" s="15"/>
      <c r="FW71" s="15"/>
      <c r="FX71" s="15"/>
      <c r="FY71" s="15"/>
      <c r="FZ71" s="15"/>
      <c r="GA71" s="15"/>
      <c r="GB71" s="15"/>
      <c r="GC71" s="15"/>
      <c r="GD71" s="15"/>
      <c r="GE71" s="15"/>
      <c r="GF71" s="15"/>
      <c r="GG71" s="15"/>
      <c r="GH71" s="15"/>
      <c r="GI71" s="15"/>
      <c r="GJ71" s="15"/>
      <c r="GK71" s="15"/>
      <c r="GL71" s="15"/>
      <c r="GM71" s="15"/>
    </row>
    <row r="72" spans="1:195" s="15" customFormat="1" ht="10.8" customHeight="1" x14ac:dyDescent="0.25">
      <c r="A72" s="54" t="s">
        <v>7</v>
      </c>
      <c r="B72" s="54"/>
      <c r="C72" s="54"/>
      <c r="D72" s="54"/>
      <c r="E72" s="54"/>
      <c r="F72" s="54"/>
    </row>
    <row r="73" spans="1:195" s="15" customFormat="1" ht="10.8" customHeight="1" x14ac:dyDescent="0.25">
      <c r="A73" s="54" t="s">
        <v>23</v>
      </c>
      <c r="B73" s="54"/>
      <c r="C73" s="54"/>
      <c r="D73" s="54"/>
      <c r="E73" s="54"/>
      <c r="F73" s="54"/>
    </row>
    <row r="74" spans="1:195" s="15" customFormat="1" ht="10.8" customHeight="1" x14ac:dyDescent="0.25">
      <c r="A74" s="54" t="s">
        <v>8</v>
      </c>
      <c r="B74" s="54"/>
      <c r="C74" s="54"/>
      <c r="D74" s="54"/>
      <c r="E74" s="54"/>
      <c r="F74" s="54"/>
    </row>
    <row r="75" spans="1:195" s="15" customFormat="1" ht="10.8" customHeight="1" x14ac:dyDescent="0.25">
      <c r="A75" s="3"/>
      <c r="B75" s="54" t="s">
        <v>9</v>
      </c>
      <c r="C75" s="54"/>
      <c r="D75" s="54"/>
      <c r="E75" s="54"/>
      <c r="F75" s="54"/>
    </row>
    <row r="76" spans="1:195" s="15" customFormat="1" ht="10.8" customHeight="1" x14ac:dyDescent="0.25">
      <c r="A76" s="44" t="s">
        <v>52</v>
      </c>
      <c r="B76" s="44"/>
      <c r="C76" s="44"/>
      <c r="D76" s="44"/>
      <c r="E76" s="44"/>
      <c r="F76" s="44"/>
    </row>
    <row r="77" spans="1:195" s="15" customFormat="1" ht="10.8" customHeight="1" x14ac:dyDescent="0.25">
      <c r="A77" s="54" t="s">
        <v>53</v>
      </c>
      <c r="B77" s="54"/>
      <c r="C77" s="54"/>
      <c r="D77" s="54"/>
      <c r="E77" s="54"/>
      <c r="F77" s="54"/>
    </row>
    <row r="78" spans="1:195" s="15" customFormat="1" ht="10.8" customHeight="1" x14ac:dyDescent="0.25">
      <c r="A78" s="54" t="s">
        <v>54</v>
      </c>
      <c r="B78" s="54"/>
      <c r="C78" s="54"/>
      <c r="D78" s="54"/>
      <c r="E78" s="54"/>
      <c r="F78" s="54"/>
    </row>
    <row r="79" spans="1:195" s="15" customFormat="1" ht="10.8" customHeight="1" x14ac:dyDescent="0.25">
      <c r="A79" s="54" t="s">
        <v>55</v>
      </c>
      <c r="B79" s="54"/>
      <c r="C79" s="54"/>
      <c r="D79" s="54"/>
      <c r="E79" s="54"/>
      <c r="F79" s="54"/>
    </row>
    <row r="80" spans="1:195" s="15" customFormat="1" ht="10.8" customHeight="1" x14ac:dyDescent="0.25">
      <c r="A80" s="3"/>
      <c r="B80" s="54" t="s">
        <v>49</v>
      </c>
      <c r="C80" s="54"/>
      <c r="D80" s="54"/>
      <c r="E80" s="54"/>
      <c r="F80" s="54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</row>
    <row r="81" spans="1:188" s="15" customFormat="1" ht="10.8" customHeight="1" x14ac:dyDescent="0.25">
      <c r="A81" s="3"/>
      <c r="B81" s="44" t="s">
        <v>48</v>
      </c>
      <c r="C81" s="44"/>
      <c r="D81" s="44"/>
      <c r="E81" s="44"/>
      <c r="F81" s="44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</row>
    <row r="82" spans="1:188" s="15" customFormat="1" ht="10.8" customHeight="1" x14ac:dyDescent="0.25">
      <c r="A82" s="54" t="s">
        <v>56</v>
      </c>
      <c r="B82" s="54"/>
      <c r="C82" s="54"/>
      <c r="D82" s="54"/>
      <c r="E82" s="54"/>
      <c r="F82" s="54"/>
    </row>
    <row r="83" spans="1:188" s="15" customFormat="1" ht="10.8" customHeight="1" x14ac:dyDescent="0.25">
      <c r="A83" s="3"/>
      <c r="B83" s="54" t="s">
        <v>24</v>
      </c>
      <c r="C83" s="54"/>
      <c r="D83" s="54"/>
      <c r="E83" s="54"/>
      <c r="F83" s="54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</row>
    <row r="84" spans="1:188" s="15" customFormat="1" ht="10.8" customHeight="1" x14ac:dyDescent="0.25">
      <c r="A84" s="3"/>
      <c r="B84" s="54" t="s">
        <v>25</v>
      </c>
      <c r="C84" s="54"/>
      <c r="D84" s="54"/>
      <c r="E84" s="54"/>
      <c r="F84" s="54"/>
    </row>
  </sheetData>
  <mergeCells count="21">
    <mergeCell ref="A1:F1"/>
    <mergeCell ref="A5:A7"/>
    <mergeCell ref="B5:B7"/>
    <mergeCell ref="C5:C7"/>
    <mergeCell ref="D5:D6"/>
    <mergeCell ref="E5:E7"/>
    <mergeCell ref="F5:F7"/>
    <mergeCell ref="A65:F65"/>
    <mergeCell ref="A72:F72"/>
    <mergeCell ref="A73:F73"/>
    <mergeCell ref="A74:F74"/>
    <mergeCell ref="B75:F75"/>
    <mergeCell ref="A82:F82"/>
    <mergeCell ref="B83:F83"/>
    <mergeCell ref="B84:F84"/>
    <mergeCell ref="C71:D71"/>
    <mergeCell ref="E71:F71"/>
    <mergeCell ref="A77:F77"/>
    <mergeCell ref="A78:F78"/>
    <mergeCell ref="A79:F79"/>
    <mergeCell ref="B80:F80"/>
  </mergeCells>
  <phoneticPr fontId="2" type="noConversion"/>
  <conditionalFormatting sqref="A65">
    <cfRule type="cellIs" dxfId="1" priority="56" stopIfTrue="1" operator="equal">
      <formula>0</formula>
    </cfRule>
  </conditionalFormatting>
  <conditionalFormatting sqref="B29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2024-10-16T11:21:17Z</dcterms:modified>
</cp:coreProperties>
</file>